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5576" windowHeight="8208" tabRatio="766"/>
  </bookViews>
  <sheets>
    <sheet name="Phu luc 2" sheetId="15" r:id="rId1"/>
  </sheets>
  <definedNames>
    <definedName name="_DIS1">#REF!</definedName>
    <definedName name="_DIS2">#REF!</definedName>
    <definedName name="_EUR1">#REF!</definedName>
    <definedName name="_EUR2">#REF!</definedName>
    <definedName name="_EUR3">#REF!</definedName>
    <definedName name="_EUR4">#REF!</definedName>
    <definedName name="_tax1">#REF!</definedName>
    <definedName name="_USD1">#REF!</definedName>
    <definedName name="air">#REF!</definedName>
    <definedName name="Coefficient1">#REF!</definedName>
    <definedName name="commission">#REF!</definedName>
    <definedName name="DEWE">#REF!</definedName>
    <definedName name="Discount">#REF!</definedName>
    <definedName name="discountemco">#REF!</definedName>
    <definedName name="discountlucas">#REF!</definedName>
    <definedName name="DISDEWE">#REF!</definedName>
    <definedName name="DISGUNT">#REF!</definedName>
    <definedName name="ETH">#REF!</definedName>
    <definedName name="EUR">#REF!</definedName>
    <definedName name="EURCDT">#REF!</definedName>
    <definedName name="EURDL">#REF!</definedName>
    <definedName name="EURDTCS">#REF!</definedName>
    <definedName name="EURgunt">#REF!</definedName>
    <definedName name="EURKN">#REF!</definedName>
    <definedName name="EURLDD">#REF!</definedName>
    <definedName name="EURPLC200">#REF!</definedName>
    <definedName name="EURPLC300">#REF!</definedName>
    <definedName name="EURPLSNC">#REF!</definedName>
    <definedName name="EURVDK">#REF!</definedName>
    <definedName name="GBP">#REF!</definedName>
    <definedName name="HALucas2">#REF!</definedName>
    <definedName name="heso">#REF!</definedName>
    <definedName name="heso1">#REF!</definedName>
    <definedName name="heso2">#REF!</definedName>
    <definedName name="heso3">#REF!</definedName>
    <definedName name="heso4">#REF!</definedName>
    <definedName name="heso5">#REF!</definedName>
    <definedName name="hesoagilent">#REF!</definedName>
    <definedName name="hesoagilent2">#REF!</definedName>
    <definedName name="hesodewe">#REF!</definedName>
    <definedName name="hesoemco">#REF!</definedName>
    <definedName name="hesokhac">#REF!</definedName>
    <definedName name="hesokhac1">#REF!</definedName>
    <definedName name="hesokistler">#REF!</definedName>
    <definedName name="hesolucas">#REF!</definedName>
    <definedName name="hesomitutoyo">#REF!</definedName>
    <definedName name="HSCDT">#REF!</definedName>
    <definedName name="HSDATRON">#REF!</definedName>
    <definedName name="HSDEWE">#REF!</definedName>
    <definedName name="HSDL">#REF!</definedName>
    <definedName name="HSDTCS">#REF!</definedName>
    <definedName name="HSEMCO">#REF!</definedName>
    <definedName name="HSgunt">#REF!</definedName>
    <definedName name="HSKN">#REF!</definedName>
    <definedName name="HSLC2">#REF!</definedName>
    <definedName name="HSLC200">#REF!</definedName>
    <definedName name="HSLDT">#REF!</definedName>
    <definedName name="HSLN">#REF!</definedName>
    <definedName name="HSLucas">#REF!</definedName>
    <definedName name="HSLucas1">#REF!</definedName>
    <definedName name="HSLucas2">#REF!</definedName>
    <definedName name="HSPCB">#REF!</definedName>
    <definedName name="HSPLC">#REF!</definedName>
    <definedName name="HSPLC1">#REF!</definedName>
    <definedName name="HSPLC300">#REF!</definedName>
    <definedName name="HSPLCNC">#REF!</definedName>
    <definedName name="HSSIEMENS">#REF!</definedName>
    <definedName name="HSsimen">#REF!</definedName>
    <definedName name="HSSM200">#REF!</definedName>
    <definedName name="HSTBD">#REF!</definedName>
    <definedName name="HSVDK">#REF!</definedName>
    <definedName name="JPY">#REF!</definedName>
    <definedName name="KMT">#REF!</definedName>
    <definedName name="KYOWA">#REF!</definedName>
    <definedName name="Land">#REF!</definedName>
    <definedName name="Landsea">#REF!</definedName>
    <definedName name="lucas">#REF!</definedName>
    <definedName name="_xlnm.Print_Titles" localSheetId="0">'Phu luc 2'!$4:$4</definedName>
    <definedName name="SGD">#REF!</definedName>
    <definedName name="Tongban">#REF!</definedName>
    <definedName name="tongbanagilent">#REF!</definedName>
    <definedName name="tongbandewe">#REF!</definedName>
    <definedName name="tongbanemco">#REF!</definedName>
    <definedName name="Tongbangunt">#REF!</definedName>
    <definedName name="tongbankistler">#REF!</definedName>
    <definedName name="tongbanlucas">#REF!</definedName>
    <definedName name="tongbanmitutoyo">#REF!</definedName>
    <definedName name="total">#REF!</definedName>
    <definedName name="totalcost">#REF!</definedName>
    <definedName name="trongnuoc">#REF!</definedName>
    <definedName name="usd">#REF!</definedName>
    <definedName name="USDgunt">#REF!</definedName>
    <definedName name="USDLN">#REF!</definedName>
    <definedName name="usdPLC200">#REF!</definedName>
    <definedName name="VANTAI">#REF!</definedName>
  </definedNames>
  <calcPr calcId="144525"/>
</workbook>
</file>

<file path=xl/calcChain.xml><?xml version="1.0" encoding="utf-8"?>
<calcChain xmlns="http://schemas.openxmlformats.org/spreadsheetml/2006/main">
  <c r="G69" i="15" l="1"/>
  <c r="G7" i="15" l="1"/>
  <c r="I54" i="15" l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53" i="15"/>
  <c r="G67" i="15" l="1"/>
  <c r="G68" i="15"/>
  <c r="G66" i="15"/>
  <c r="G64" i="15"/>
  <c r="G63" i="15"/>
  <c r="G62" i="15"/>
  <c r="G60" i="15"/>
  <c r="G59" i="15"/>
  <c r="G58" i="15"/>
  <c r="G57" i="15"/>
  <c r="G56" i="15"/>
  <c r="G55" i="15"/>
  <c r="G53" i="15"/>
  <c r="G51" i="15" l="1"/>
</calcChain>
</file>

<file path=xl/sharedStrings.xml><?xml version="1.0" encoding="utf-8"?>
<sst xmlns="http://schemas.openxmlformats.org/spreadsheetml/2006/main" count="103" uniqueCount="88">
  <si>
    <t>STT</t>
  </si>
  <si>
    <t>(5)</t>
  </si>
  <si>
    <t>(6)</t>
  </si>
  <si>
    <t>(2)</t>
  </si>
  <si>
    <t>(1)</t>
  </si>
  <si>
    <t>(7)</t>
  </si>
  <si>
    <t>XUẤT XỨ</t>
  </si>
  <si>
    <t>TÊN HÀNG HÓA</t>
  </si>
  <si>
    <t>(3)</t>
  </si>
  <si>
    <t xml:space="preserve">Số LG </t>
  </si>
  <si>
    <t xml:space="preserve">Bộ mở rộng điều khiển bằng Wifi </t>
  </si>
  <si>
    <t>Hệ thống hoạch định tài nguyên doanh nghiệp ERP</t>
  </si>
  <si>
    <t>Các Hệ thống nền tảng cho Smart Factory</t>
  </si>
  <si>
    <t>Hệ thực hành mạng truyền thông công nghiệp</t>
  </si>
  <si>
    <t>Hệ thực hành RFID (hệ thống nhận dạng bằng tần số vô tuyến)</t>
  </si>
  <si>
    <t>Hệ thống Smart Factory</t>
  </si>
  <si>
    <t xml:space="preserve">Hệ đào tạo cơ điện tử công nghiệp 4.0 </t>
  </si>
  <si>
    <t>Các hệ thống mở rộng của Smart Factory (Công nghiệp 4.0)</t>
  </si>
  <si>
    <t>Rô bốt công nghiệp KUKA với trạm tháo dỡ</t>
  </si>
  <si>
    <t>CSW 1: Hệ thực hành Trạm làm việc bằng tay thông minh</t>
  </si>
  <si>
    <t>CCS 1: Hệ thực hành An ninh mạng trong công nghệ tự động hóa</t>
  </si>
  <si>
    <t>Hệ thực hành CAC 2: Điều khiển băng tải thông qua bộ vi điều khiển</t>
  </si>
  <si>
    <t>Hệ thực hành công nghệ an toàn bằng chuẩn truyền thông AS-I công nghiệp</t>
  </si>
  <si>
    <t>Hệ thực hành CSY 1: Sơ đồ mạch điện cho các rơ le an toàn</t>
  </si>
  <si>
    <t>Hệ thực hành CSY 2: Các thành phần an toàn giao diện AS</t>
  </si>
  <si>
    <t>Hệ thực hành CSY 3: PLC/PROFIsafe Fail-safe</t>
  </si>
  <si>
    <t>Hệ thực hành CSY 4: Sử dụng hệ thống an toàn quang học</t>
  </si>
  <si>
    <t>3</t>
  </si>
  <si>
    <t>THÀNH TIỀN (VNĐ)</t>
  </si>
  <si>
    <t>CBS 1</t>
  </si>
  <si>
    <t>CSY 1</t>
  </si>
  <si>
    <t>CSY 2</t>
  </si>
  <si>
    <t>CSY 3</t>
  </si>
  <si>
    <t>CSY 4</t>
  </si>
  <si>
    <t>CID 1</t>
  </si>
  <si>
    <t>CAC 2</t>
  </si>
  <si>
    <t>CSF 1</t>
  </si>
  <si>
    <t>CSF 2</t>
  </si>
  <si>
    <t>CSF 4</t>
  </si>
  <si>
    <t>CRK 12</t>
  </si>
  <si>
    <t>CSW 1</t>
  </si>
  <si>
    <t>CCS 1</t>
  </si>
  <si>
    <t>Đức</t>
  </si>
  <si>
    <t>2</t>
  </si>
  <si>
    <t>ĐƠN GIÁ 
DỰ KIẾN (VNĐ)</t>
  </si>
  <si>
    <t>2.3</t>
  </si>
  <si>
    <t>2.4</t>
  </si>
  <si>
    <t>2.2</t>
  </si>
  <si>
    <t>2.1</t>
  </si>
  <si>
    <t>Phụ lục 2</t>
  </si>
  <si>
    <t>(4)</t>
  </si>
  <si>
    <t>KÝ HIỆU</t>
  </si>
  <si>
    <t>I. PHÒNG THỰC HÀNH CÔNG NGHỆ ROBOT</t>
  </si>
  <si>
    <t>Phòng thực hành CP Factory - Industry 4.0</t>
  </si>
  <si>
    <t>Festo/ Đức</t>
  </si>
  <si>
    <t xml:space="preserve">Danh mục thiết bị bao gồm: </t>
  </si>
  <si>
    <t xml:space="preserve">1. Trạm băng tải cơ bản của CP Factory </t>
  </si>
  <si>
    <t>Số lượng: 02</t>
  </si>
  <si>
    <t>2. Trạm băng tải rẽ nhánh cơ bản của CP Factory</t>
  </si>
  <si>
    <t>Số lượng: 03</t>
  </si>
  <si>
    <t xml:space="preserve">3. Trạm Kho ASRS </t>
  </si>
  <si>
    <t>Số lượng: 01</t>
  </si>
  <si>
    <t>4. Trạm Robot lắp ráp với cánh tay Robot Mitsubishi RV-4FL</t>
  </si>
  <si>
    <t>5. Mô-đun ứng dụng Camera kiểm tra</t>
  </si>
  <si>
    <t>6. Mô đun ứng dụng Cấp phôi</t>
  </si>
  <si>
    <t>7. Mô đun ứng dụng Lò nhiệt</t>
  </si>
  <si>
    <t>8. Mô đun ứng dụng Khoan</t>
  </si>
  <si>
    <t>9. Module ứng dụng ép cơ</t>
  </si>
  <si>
    <t>10. Mô đun ứng dụngPhụ trách đầu ra sản phẩm</t>
  </si>
  <si>
    <t>11. Mô đun ứng dụng Đo lường</t>
  </si>
  <si>
    <t>12. Robot di động - Robotino phụ trách vận chuyển</t>
  </si>
  <si>
    <t>13. Điểm truy cập không dây cho hệ thống AGV Robotino</t>
  </si>
  <si>
    <t>14. Điểm truy cập không dây cho hệ thống CP Factory</t>
  </si>
  <si>
    <t>15. Bộ dụng cụ lắp ghép</t>
  </si>
  <si>
    <t>16. Hộp vận chuyển cho PCB</t>
  </si>
  <si>
    <t>17. Các phụ kiện</t>
  </si>
  <si>
    <t>Các phụ kiện kèm theo hệ thống CP Factory</t>
  </si>
  <si>
    <t>18. Phần mềm MES4 cho hệ thống CP Factory</t>
  </si>
  <si>
    <t>19. Phần mềm quản lý đội (Fleet Manager Software)</t>
  </si>
  <si>
    <t>20. Bảo trì thông minh</t>
  </si>
  <si>
    <t>21. Mô hình nhà máy CIROS CP Systems</t>
  </si>
  <si>
    <t>22. Phần mềm: CIROS</t>
  </si>
  <si>
    <t xml:space="preserve">23. Flatrate CP Community </t>
  </si>
  <si>
    <t>24. Lắp đặt và cân chỉnh vận hành hệ thống</t>
  </si>
  <si>
    <t>25. Đào tạo chuyển giao hệ thống</t>
  </si>
  <si>
    <t>II. PHÒNG THỰC HÀNH CƠ ĐIỆN TỬ</t>
  </si>
  <si>
    <t>DANH MỤC THIẾT BỊ ĐỀ XUẤT ĐẦU TƯ
NGHỀ CƠ ĐIỆN TỬ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</si>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</sst>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sz val="10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  <xf numFmtId="0" fontId="10" fillId="0" borderId="0"/>
    <xf numFmtId="0" fontId="11" fillId="0" borderId="0"/>
    <xf numFmtId="0" fontId="2" fillId="0" borderId="0"/>
    <xf numFmtId="0" fontId="10" fillId="0" borderId="0"/>
    <xf numFmtId="0" fontId="4" fillId="0" borderId="0"/>
  </cellStyleXfs>
  <cellXfs count="77">
    <xf numFmtId="0" fontId="0" fillId="0" borderId="0" xfId="0"/>
    <xf numFmtId="0" fontId="6" fillId="0" borderId="0" xfId="4" applyNumberFormat="1" applyFont="1" applyBorder="1" applyAlignment="1">
      <alignment horizontal="left" vertical="top" wrapText="1"/>
    </xf>
    <xf numFmtId="0" fontId="5" fillId="0" borderId="0" xfId="4" applyNumberFormat="1" applyFont="1" applyBorder="1" applyAlignment="1">
      <alignment horizontal="center" vertical="top" wrapText="1"/>
    </xf>
    <xf numFmtId="0" fontId="5" fillId="0" borderId="0" xfId="4" applyNumberFormat="1" applyFont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right" vertical="top" wrapText="1"/>
    </xf>
    <xf numFmtId="0" fontId="6" fillId="0" borderId="0" xfId="4" applyNumberFormat="1" applyFont="1" applyAlignment="1">
      <alignment horizontal="center" vertical="center" wrapText="1"/>
    </xf>
    <xf numFmtId="0" fontId="6" fillId="0" borderId="0" xfId="4" applyNumberFormat="1" applyFont="1" applyBorder="1" applyAlignment="1">
      <alignment horizontal="center" vertical="center" wrapText="1"/>
    </xf>
    <xf numFmtId="0" fontId="5" fillId="0" borderId="0" xfId="4" applyFont="1" applyAlignment="1">
      <alignment wrapText="1"/>
    </xf>
    <xf numFmtId="0" fontId="7" fillId="0" borderId="0" xfId="4" applyNumberFormat="1" applyFont="1" applyAlignment="1">
      <alignment horizontal="center" vertical="top" wrapText="1"/>
    </xf>
    <xf numFmtId="0" fontId="9" fillId="0" borderId="0" xfId="4" applyNumberFormat="1" applyFont="1" applyAlignment="1">
      <alignment horizontal="center" vertical="top" wrapText="1"/>
    </xf>
    <xf numFmtId="0" fontId="5" fillId="0" borderId="0" xfId="4" applyNumberFormat="1" applyFont="1" applyBorder="1" applyAlignment="1">
      <alignment vertical="top" wrapText="1"/>
    </xf>
    <xf numFmtId="4" fontId="5" fillId="0" borderId="0" xfId="1" applyNumberFormat="1" applyFont="1" applyBorder="1" applyAlignment="1">
      <alignment horizontal="center" vertical="top" wrapText="1"/>
    </xf>
    <xf numFmtId="49" fontId="5" fillId="0" borderId="0" xfId="5" applyNumberFormat="1" applyFont="1" applyBorder="1" applyAlignment="1">
      <alignment horizontal="left" vertical="top"/>
    </xf>
    <xf numFmtId="0" fontId="5" fillId="0" borderId="0" xfId="5" applyNumberFormat="1" applyFont="1" applyBorder="1" applyAlignment="1">
      <alignment horizontal="left" vertical="top" wrapText="1"/>
    </xf>
    <xf numFmtId="0" fontId="6" fillId="0" borderId="0" xfId="5" applyNumberFormat="1" applyFont="1" applyBorder="1" applyAlignment="1">
      <alignment horizontal="center" vertical="top"/>
    </xf>
    <xf numFmtId="0" fontId="7" fillId="0" borderId="0" xfId="5" applyNumberFormat="1" applyFont="1" applyBorder="1" applyAlignment="1">
      <alignment horizontal="left" vertical="top"/>
    </xf>
    <xf numFmtId="0" fontId="5" fillId="0" borderId="0" xfId="5" applyNumberFormat="1" applyFont="1" applyBorder="1" applyAlignment="1">
      <alignment vertical="top"/>
    </xf>
    <xf numFmtId="4" fontId="6" fillId="0" borderId="0" xfId="5" applyNumberFormat="1" applyFont="1" applyAlignment="1">
      <alignment horizontal="center" vertical="top"/>
    </xf>
    <xf numFmtId="0" fontId="6" fillId="0" borderId="0" xfId="5" applyNumberFormat="1" applyFont="1" applyBorder="1" applyAlignment="1">
      <alignment horizontal="left" vertical="top" indent="15"/>
    </xf>
    <xf numFmtId="43" fontId="6" fillId="2" borderId="2" xfId="1" applyFont="1" applyFill="1" applyBorder="1" applyAlignment="1">
      <alignment horizontal="right" vertical="center" wrapText="1"/>
    </xf>
    <xf numFmtId="0" fontId="6" fillId="0" borderId="0" xfId="4" applyNumberFormat="1" applyFont="1" applyBorder="1" applyAlignment="1">
      <alignment vertical="top" wrapText="1"/>
    </xf>
    <xf numFmtId="165" fontId="6" fillId="0" borderId="2" xfId="1" applyNumberFormat="1" applyFont="1" applyBorder="1" applyAlignment="1">
      <alignment horizontal="right" vertical="center" wrapText="1"/>
    </xf>
    <xf numFmtId="165" fontId="6" fillId="0" borderId="1" xfId="1" applyNumberFormat="1" applyFont="1" applyBorder="1" applyAlignment="1">
      <alignment horizontal="right" vertical="center" wrapText="1"/>
    </xf>
    <xf numFmtId="165" fontId="9" fillId="0" borderId="0" xfId="4" applyNumberFormat="1" applyFont="1" applyAlignment="1">
      <alignment horizontal="center" vertical="top" wrapText="1"/>
    </xf>
    <xf numFmtId="49" fontId="14" fillId="0" borderId="1" xfId="4" applyNumberFormat="1" applyFont="1" applyBorder="1" applyAlignment="1">
      <alignment horizontal="center" vertical="center" wrapText="1"/>
    </xf>
    <xf numFmtId="49" fontId="14" fillId="0" borderId="1" xfId="4" applyNumberFormat="1" applyFont="1" applyBorder="1" applyAlignment="1">
      <alignment horizontal="center" vertical="top" wrapText="1"/>
    </xf>
    <xf numFmtId="0" fontId="14" fillId="0" borderId="0" xfId="4" applyNumberFormat="1" applyFont="1" applyBorder="1" applyAlignment="1">
      <alignment horizontal="right" vertical="center" wrapText="1"/>
    </xf>
    <xf numFmtId="0" fontId="13" fillId="0" borderId="1" xfId="4" applyNumberFormat="1" applyFont="1" applyFill="1" applyBorder="1" applyAlignment="1">
      <alignment horizontal="center" vertical="center" wrapText="1"/>
    </xf>
    <xf numFmtId="49" fontId="13" fillId="0" borderId="1" xfId="4" applyNumberFormat="1" applyFont="1" applyFill="1" applyBorder="1" applyAlignment="1">
      <alignment horizontal="center"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165" fontId="13" fillId="0" borderId="1" xfId="1" applyNumberFormat="1" applyFont="1" applyFill="1" applyBorder="1" applyAlignment="1">
      <alignment horizontal="center" vertical="center" wrapText="1"/>
    </xf>
    <xf numFmtId="49" fontId="15" fillId="0" borderId="3" xfId="4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 wrapText="1"/>
    </xf>
    <xf numFmtId="165" fontId="16" fillId="0" borderId="3" xfId="1" applyNumberFormat="1" applyFont="1" applyBorder="1" applyAlignment="1">
      <alignment vertical="center" wrapText="1"/>
    </xf>
    <xf numFmtId="49" fontId="15" fillId="0" borderId="4" xfId="4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49" fontId="15" fillId="0" borderId="4" xfId="4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7" fillId="0" borderId="4" xfId="0" quotePrefix="1" applyFont="1" applyBorder="1" applyAlignment="1">
      <alignment vertical="center" wrapText="1"/>
    </xf>
    <xf numFmtId="49" fontId="15" fillId="0" borderId="5" xfId="4" applyNumberFormat="1" applyFont="1" applyBorder="1" applyAlignment="1">
      <alignment horizontal="center" vertical="center" wrapText="1"/>
    </xf>
    <xf numFmtId="0" fontId="17" fillId="0" borderId="5" xfId="0" quotePrefix="1" applyFont="1" applyBorder="1" applyAlignment="1">
      <alignment vertical="center" wrapText="1"/>
    </xf>
    <xf numFmtId="49" fontId="15" fillId="0" borderId="5" xfId="4" applyNumberFormat="1" applyFont="1" applyBorder="1" applyAlignment="1">
      <alignment horizontal="center" vertical="top" wrapText="1"/>
    </xf>
    <xf numFmtId="49" fontId="19" fillId="3" borderId="10" xfId="4" applyNumberFormat="1" applyFont="1" applyFill="1" applyBorder="1" applyAlignment="1">
      <alignment vertical="center" wrapText="1"/>
    </xf>
    <xf numFmtId="165" fontId="19" fillId="3" borderId="11" xfId="1" applyNumberFormat="1" applyFont="1" applyFill="1" applyBorder="1" applyAlignment="1">
      <alignment horizontal="right" vertical="center" wrapText="1"/>
    </xf>
    <xf numFmtId="49" fontId="19" fillId="0" borderId="3" xfId="4" applyNumberFormat="1" applyFont="1" applyFill="1" applyBorder="1" applyAlignment="1">
      <alignment horizontal="center" vertical="center" wrapText="1"/>
    </xf>
    <xf numFmtId="0" fontId="19" fillId="0" borderId="3" xfId="4" applyNumberFormat="1" applyFont="1" applyFill="1" applyBorder="1" applyAlignment="1">
      <alignment horizontal="left" vertical="center" wrapText="1"/>
    </xf>
    <xf numFmtId="49" fontId="15" fillId="0" borderId="3" xfId="4" applyNumberFormat="1" applyFont="1" applyFill="1" applyBorder="1" applyAlignment="1">
      <alignment horizontal="center" vertical="center" wrapText="1"/>
    </xf>
    <xf numFmtId="0" fontId="15" fillId="0" borderId="3" xfId="4" applyNumberFormat="1" applyFont="1" applyFill="1" applyBorder="1" applyAlignment="1">
      <alignment horizontal="center" vertical="center" wrapText="1"/>
    </xf>
    <xf numFmtId="43" fontId="15" fillId="0" borderId="3" xfId="1" applyFont="1" applyFill="1" applyBorder="1" applyAlignment="1">
      <alignment horizontal="right" vertical="center" wrapText="1"/>
    </xf>
    <xf numFmtId="49" fontId="15" fillId="0" borderId="4" xfId="4" applyNumberFormat="1" applyFont="1" applyFill="1" applyBorder="1" applyAlignment="1">
      <alignment horizontal="center" vertical="center" wrapText="1"/>
    </xf>
    <xf numFmtId="0" fontId="15" fillId="0" borderId="4" xfId="4" applyNumberFormat="1" applyFont="1" applyFill="1" applyBorder="1" applyAlignment="1">
      <alignment horizontal="left" vertical="center" wrapText="1"/>
    </xf>
    <xf numFmtId="0" fontId="15" fillId="0" borderId="4" xfId="4" applyNumberFormat="1" applyFont="1" applyFill="1" applyBorder="1" applyAlignment="1">
      <alignment horizontal="center" vertical="center" wrapText="1"/>
    </xf>
    <xf numFmtId="165" fontId="15" fillId="0" borderId="4" xfId="1" applyNumberFormat="1" applyFont="1" applyFill="1" applyBorder="1" applyAlignment="1">
      <alignment horizontal="right" vertical="center" wrapText="1"/>
    </xf>
    <xf numFmtId="166" fontId="15" fillId="0" borderId="4" xfId="4" applyNumberFormat="1" applyFont="1" applyFill="1" applyBorder="1" applyAlignment="1">
      <alignment horizontal="center" vertical="center" wrapText="1"/>
    </xf>
    <xf numFmtId="49" fontId="19" fillId="0" borderId="4" xfId="4" applyNumberFormat="1" applyFont="1" applyFill="1" applyBorder="1" applyAlignment="1">
      <alignment horizontal="center" vertical="center" wrapText="1"/>
    </xf>
    <xf numFmtId="0" fontId="19" fillId="0" borderId="4" xfId="4" applyNumberFormat="1" applyFont="1" applyFill="1" applyBorder="1" applyAlignment="1">
      <alignment horizontal="left" vertical="center" wrapText="1"/>
    </xf>
    <xf numFmtId="0" fontId="19" fillId="0" borderId="4" xfId="4" applyNumberFormat="1" applyFont="1" applyFill="1" applyBorder="1" applyAlignment="1">
      <alignment horizontal="center" vertical="center" wrapText="1"/>
    </xf>
    <xf numFmtId="43" fontId="19" fillId="0" borderId="4" xfId="1" applyFont="1" applyFill="1" applyBorder="1" applyAlignment="1">
      <alignment horizontal="right" vertical="center" wrapText="1"/>
    </xf>
    <xf numFmtId="165" fontId="19" fillId="0" borderId="4" xfId="1" applyNumberFormat="1" applyFont="1" applyFill="1" applyBorder="1" applyAlignment="1">
      <alignment horizontal="right" vertical="center" wrapText="1"/>
    </xf>
    <xf numFmtId="49" fontId="15" fillId="0" borderId="5" xfId="4" applyNumberFormat="1" applyFont="1" applyFill="1" applyBorder="1" applyAlignment="1">
      <alignment horizontal="center" vertical="center" wrapText="1"/>
    </xf>
    <xf numFmtId="0" fontId="15" fillId="0" borderId="5" xfId="4" applyNumberFormat="1" applyFont="1" applyFill="1" applyBorder="1" applyAlignment="1">
      <alignment horizontal="left" vertical="center" wrapText="1"/>
    </xf>
    <xf numFmtId="0" fontId="15" fillId="0" borderId="5" xfId="4" applyNumberFormat="1" applyFont="1" applyFill="1" applyBorder="1" applyAlignment="1">
      <alignment horizontal="center" vertical="center" wrapText="1"/>
    </xf>
    <xf numFmtId="165" fontId="15" fillId="0" borderId="5" xfId="1" applyNumberFormat="1" applyFont="1" applyFill="1" applyBorder="1" applyAlignment="1">
      <alignment horizontal="right" vertical="center" wrapText="1"/>
    </xf>
    <xf numFmtId="0" fontId="12" fillId="0" borderId="0" xfId="5" applyNumberFormat="1" applyFont="1" applyBorder="1" applyAlignment="1">
      <alignment horizontal="center" vertical="center" wrapText="1"/>
    </xf>
    <xf numFmtId="49" fontId="13" fillId="3" borderId="6" xfId="4" applyNumberFormat="1" applyFont="1" applyFill="1" applyBorder="1" applyAlignment="1">
      <alignment horizontal="left" vertical="center" wrapText="1"/>
    </xf>
    <xf numFmtId="49" fontId="13" fillId="3" borderId="7" xfId="4" applyNumberFormat="1" applyFont="1" applyFill="1" applyBorder="1" applyAlignment="1">
      <alignment horizontal="left" vertical="center" wrapText="1"/>
    </xf>
    <xf numFmtId="49" fontId="13" fillId="3" borderId="8" xfId="4" applyNumberFormat="1" applyFont="1" applyFill="1" applyBorder="1" applyAlignment="1">
      <alignment horizontal="left" vertical="center" wrapText="1"/>
    </xf>
    <xf numFmtId="49" fontId="19" fillId="3" borderId="9" xfId="4" applyNumberFormat="1" applyFont="1" applyFill="1" applyBorder="1" applyAlignment="1">
      <alignment horizontal="left" vertical="center" wrapText="1"/>
    </xf>
    <xf numFmtId="49" fontId="19" fillId="3" borderId="10" xfId="4" applyNumberFormat="1" applyFont="1" applyFill="1" applyBorder="1" applyAlignment="1">
      <alignment horizontal="left" vertical="center" wrapText="1"/>
    </xf>
    <xf numFmtId="0" fontId="15" fillId="0" borderId="1" xfId="4" applyNumberFormat="1" applyFont="1" applyBorder="1" applyAlignment="1">
      <alignment horizontal="center" vertical="top" wrapText="1"/>
    </xf>
    <xf numFmtId="4" fontId="15" fillId="0" borderId="1" xfId="1" applyNumberFormat="1" applyFont="1" applyBorder="1" applyAlignment="1">
      <alignment horizontal="center" vertical="top" wrapText="1"/>
    </xf>
    <xf numFmtId="165" fontId="19" fillId="0" borderId="1" xfId="4" applyNumberFormat="1" applyFont="1" applyBorder="1" applyAlignment="1">
      <alignment vertical="center" wrapText="1"/>
    </xf>
    <xf numFmtId="0" fontId="19" fillId="0" borderId="6" xfId="4" applyFont="1" applyBorder="1" applyAlignment="1">
      <alignment horizontal="center" vertical="center" wrapText="1"/>
    </xf>
    <xf numFmtId="0" fontId="19" fillId="0" borderId="7" xfId="4" applyFont="1" applyBorder="1" applyAlignment="1">
      <alignment horizontal="center" vertical="center" wrapText="1"/>
    </xf>
    <xf numFmtId="0" fontId="19" fillId="0" borderId="8" xfId="4" applyFont="1" applyBorder="1" applyAlignment="1">
      <alignment horizontal="center" vertical="center" wrapText="1"/>
    </xf>
  </cellXfs>
  <cellStyles count="12">
    <cellStyle name="Comma" xfId="1" builtinId="3"/>
    <cellStyle name="Comma 2" xfId="2"/>
    <cellStyle name="Euro" xfId="3"/>
    <cellStyle name="Ledger 17 x 11 in" xfId="4"/>
    <cellStyle name="Ledger 17 x 11 in 2" xfId="5"/>
    <cellStyle name="Normal" xfId="0" builtinId="0"/>
    <cellStyle name="Normal 2" xfId="6"/>
    <cellStyle name="Normal 2 2" xfId="7"/>
    <cellStyle name="Normal 2 3" xfId="8"/>
    <cellStyle name="Normal 3" xfId="9"/>
    <cellStyle name="Normal 4" xfId="10"/>
    <cellStyle name="Standard_Tabelle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" name="Text Box 1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" name="Text Box 1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4" name="Text Box 2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5" name="Text Box 2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6" name="Text Box 2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7" name="Text Box 2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8" name="Text Box 2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9" name="Text Box 3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0" name="Text Box 3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1" name="Text Box 3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2" name="Text Box 3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3" name="Text Box 3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4" name="Text Box 35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" name="Text Box 36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" name="Text Box 5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" name="Text Box 5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" name="Text Box 65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91440</xdr:colOff>
      <xdr:row>54</xdr:row>
      <xdr:rowOff>114300</xdr:rowOff>
    </xdr:to>
    <xdr:sp macro="" textlink="">
      <xdr:nvSpPr>
        <xdr:cNvPr id="19" name="Text Box 68"/>
        <xdr:cNvSpPr txBox="1">
          <a:spLocks noChangeArrowheads="1"/>
        </xdr:cNvSpPr>
      </xdr:nvSpPr>
      <xdr:spPr bwMode="auto">
        <a:xfrm>
          <a:off x="40957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0" name="Text Box 6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1" name="Text Box 7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2" name="Text Box 7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3" name="Text Box 7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4" name="Text Box 7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5" name="Text Box 7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6" name="Text Box 75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7" name="Text Box 76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8" name="Text Box 77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9" name="Text Box 7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0" name="Text Box 7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1" name="Text Box 8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2" name="Text Box 8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3" name="Text Box 8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4" name="Text Box 8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5" name="Text Box 8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91440</xdr:colOff>
      <xdr:row>54</xdr:row>
      <xdr:rowOff>121920</xdr:rowOff>
    </xdr:to>
    <xdr:sp macro="" textlink="">
      <xdr:nvSpPr>
        <xdr:cNvPr id="36" name="Text Box 86"/>
        <xdr:cNvSpPr txBox="1">
          <a:spLocks noChangeArrowheads="1"/>
        </xdr:cNvSpPr>
      </xdr:nvSpPr>
      <xdr:spPr bwMode="auto">
        <a:xfrm>
          <a:off x="409575" y="9258300"/>
          <a:ext cx="9144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37" name="Text Box 95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91440</xdr:colOff>
      <xdr:row>54</xdr:row>
      <xdr:rowOff>114300</xdr:rowOff>
    </xdr:to>
    <xdr:sp macro="" textlink="">
      <xdr:nvSpPr>
        <xdr:cNvPr id="38" name="Text Box 97"/>
        <xdr:cNvSpPr txBox="1">
          <a:spLocks noChangeArrowheads="1"/>
        </xdr:cNvSpPr>
      </xdr:nvSpPr>
      <xdr:spPr bwMode="auto">
        <a:xfrm>
          <a:off x="40957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3752850</xdr:colOff>
      <xdr:row>68</xdr:row>
      <xdr:rowOff>0</xdr:rowOff>
    </xdr:from>
    <xdr:to>
      <xdr:col>2</xdr:col>
      <xdr:colOff>62865</xdr:colOff>
      <xdr:row>68</xdr:row>
      <xdr:rowOff>177165</xdr:rowOff>
    </xdr:to>
    <xdr:sp macro="" textlink="">
      <xdr:nvSpPr>
        <xdr:cNvPr id="39" name="Text Box 98"/>
        <xdr:cNvSpPr txBox="1">
          <a:spLocks noChangeArrowheads="1"/>
        </xdr:cNvSpPr>
      </xdr:nvSpPr>
      <xdr:spPr bwMode="auto">
        <a:xfrm>
          <a:off x="4171950" y="18049875"/>
          <a:ext cx="91440" cy="177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0" name="Text Box 10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1" name="Text Box 10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2" name="Text Box 10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3" name="Text Box 10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4" name="Text Box 10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5" name="Text Box 10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6" name="Text Box 11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7" name="Text Box 11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8" name="Text Box 11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49" name="Text Box 11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0" name="Text Box 11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1" name="Text Box 11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2" name="Text Box 11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3" name="Text Box 11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4" name="Text Box 11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5" name="Text Box 11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6" name="Text Box 12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7" name="Text Box 12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8" name="Text Box 12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59" name="Text Box 12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0" name="Text Box 12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1" name="Text Box 12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2" name="Text Box 12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3" name="Text Box 12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4" name="Text Box 12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5" name="Text Box 12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6" name="Text Box 13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7" name="Text Box 13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8" name="Text Box 13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69" name="Text Box 13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0" name="Text Box 13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1" name="Text Box 13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2" name="Text Box 13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3" name="Text Box 13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4" name="Text Box 13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5" name="Text Box 13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6" name="Text Box 14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7" name="Text Box 14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8" name="Text Box 14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79" name="Text Box 14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0" name="Text Box 14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1" name="Text Box 14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2" name="Text Box 14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3" name="Text Box 14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4" name="Text Box 14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5" name="Text Box 14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6" name="Text Box 15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7" name="Text Box 15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8" name="Text Box 15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89" name="Text Box 15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0" name="Text Box 15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1" name="Text Box 15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2" name="Text Box 15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3" name="Text Box 15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4" name="Text Box 15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5" name="Text Box 15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6" name="Text Box 16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7" name="Text Box 16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8" name="Text Box 16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99" name="Text Box 16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0" name="Text Box 16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1" name="Text Box 16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2" name="Text Box 16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3" name="Text Box 16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4" name="Text Box 16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5" name="Text Box 16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6" name="Text Box 17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7" name="Text Box 17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8" name="Text Box 17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09" name="Text Box 17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0" name="Text Box 17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1" name="Text Box 17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2" name="Text Box 17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3" name="Text Box 17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4" name="Text Box 17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5" name="Text Box 17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6" name="Text Box 18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7" name="Text Box 18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8" name="Text Box 18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19" name="Text Box 18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0" name="Text Box 18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1" name="Text Box 18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2" name="Text Box 18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3" name="Text Box 18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4" name="Text Box 18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5" name="Text Box 18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6" name="Text Box 19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7" name="Text Box 19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8" name="Text Box 19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29" name="Text Box 19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0" name="Text Box 19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1" name="Text Box 19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2" name="Text Box 19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3" name="Text Box 19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4" name="Text Box 19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5" name="Text Box 19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6" name="Text Box 20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7" name="Text Box 20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8" name="Text Box 20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39" name="Text Box 20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0" name="Text Box 20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1" name="Text Box 20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2" name="Text Box 20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3" name="Text Box 20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4" name="Text Box 20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5" name="Text Box 20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6" name="Text Box 21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7" name="Text Box 21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8" name="Text Box 21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49" name="Text Box 21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50" name="Text Box 21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51" name="Text Box 21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52" name="Text Box 21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53" name="Text Box 21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4" name="Text Box 21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5" name="Text Box 21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6" name="Text Box 22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7" name="Text Box 22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8" name="Text Box 22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59" name="Text Box 22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0" name="Text Box 22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1" name="Text Box 225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2" name="Text Box 226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3" name="Text Box 227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4" name="Text Box 22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5" name="Text Box 22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6" name="Text Box 23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7" name="Text Box 23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8" name="Text Box 23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69" name="Text Box 23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0" name="Text Box 23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91440</xdr:colOff>
      <xdr:row>54</xdr:row>
      <xdr:rowOff>114300</xdr:rowOff>
    </xdr:to>
    <xdr:sp macro="" textlink="">
      <xdr:nvSpPr>
        <xdr:cNvPr id="171" name="Text Box 235"/>
        <xdr:cNvSpPr txBox="1">
          <a:spLocks noChangeArrowheads="1"/>
        </xdr:cNvSpPr>
      </xdr:nvSpPr>
      <xdr:spPr bwMode="auto">
        <a:xfrm>
          <a:off x="40957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2" name="Text Box 236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3" name="Text Box 237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4" name="Text Box 23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5" name="Text Box 23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6" name="Text Box 24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7" name="Text Box 24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8" name="Text Box 242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79" name="Text Box 243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0" name="Text Box 24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1" name="Text Box 245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2" name="Text Box 246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3" name="Text Box 247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4" name="Text Box 24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5" name="Text Box 249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6" name="Text Box 250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87" name="Text Box 251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91440</xdr:colOff>
      <xdr:row>54</xdr:row>
      <xdr:rowOff>114300</xdr:rowOff>
    </xdr:to>
    <xdr:sp macro="" textlink="">
      <xdr:nvSpPr>
        <xdr:cNvPr id="188" name="Text Box 252"/>
        <xdr:cNvSpPr txBox="1">
          <a:spLocks noChangeArrowheads="1"/>
        </xdr:cNvSpPr>
      </xdr:nvSpPr>
      <xdr:spPr bwMode="auto">
        <a:xfrm>
          <a:off x="40957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411480</xdr:colOff>
      <xdr:row>54</xdr:row>
      <xdr:rowOff>0</xdr:rowOff>
    </xdr:from>
    <xdr:to>
      <xdr:col>1</xdr:col>
      <xdr:colOff>268605</xdr:colOff>
      <xdr:row>54</xdr:row>
      <xdr:rowOff>170109</xdr:rowOff>
    </xdr:to>
    <xdr:sp macro="" textlink="">
      <xdr:nvSpPr>
        <xdr:cNvPr id="189" name="Text Box 253"/>
        <xdr:cNvSpPr txBox="1">
          <a:spLocks noChangeArrowheads="1"/>
        </xdr:cNvSpPr>
      </xdr:nvSpPr>
      <xdr:spPr bwMode="auto">
        <a:xfrm>
          <a:off x="411480" y="9311640"/>
          <a:ext cx="66675" cy="370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190" name="Text Box 254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1" name="Text Box 25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2" name="Text Box 25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3" name="Text Box 25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4" name="Text Box 25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5" name="Text Box 26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6" name="Text Box 26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7" name="Text Box 26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8" name="Text Box 26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199" name="Text Box 26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0" name="Text Box 26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1" name="Text Box 26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2" name="Text Box 26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3" name="Text Box 26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4" name="Text Box 26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5" name="Text Box 27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6" name="Text Box 27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7" name="Text Box 27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8" name="Text Box 27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09" name="Text Box 27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0" name="Text Box 27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1" name="Text Box 27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2" name="Text Box 27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3" name="Text Box 27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4" name="Text Box 27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5" name="Text Box 28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6" name="Text Box 28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7" name="Text Box 28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8" name="Text Box 28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19" name="Text Box 28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0" name="Text Box 28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1" name="Text Box 28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2" name="Text Box 28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3" name="Text Box 28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4" name="Text Box 28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5" name="Text Box 29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6" name="Text Box 29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7" name="Text Box 29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8" name="Text Box 29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29" name="Text Box 29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0" name="Text Box 29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1" name="Text Box 29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2" name="Text Box 29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3" name="Text Box 298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4" name="Text Box 299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5" name="Text Box 300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6" name="Text Box 301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7" name="Text Box 302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8" name="Text Box 303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39" name="Text Box 304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40" name="Text Box 305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41" name="Text Box 306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91440</xdr:colOff>
      <xdr:row>68</xdr:row>
      <xdr:rowOff>177165</xdr:rowOff>
    </xdr:to>
    <xdr:sp macro="" textlink="">
      <xdr:nvSpPr>
        <xdr:cNvPr id="242" name="Text Box 307"/>
        <xdr:cNvSpPr txBox="1">
          <a:spLocks noChangeArrowheads="1"/>
        </xdr:cNvSpPr>
      </xdr:nvSpPr>
      <xdr:spPr bwMode="auto">
        <a:xfrm>
          <a:off x="4086225" y="122139075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91440</xdr:colOff>
      <xdr:row>54</xdr:row>
      <xdr:rowOff>114300</xdr:rowOff>
    </xdr:to>
    <xdr:sp macro="" textlink="">
      <xdr:nvSpPr>
        <xdr:cNvPr id="243" name="Text Box 308"/>
        <xdr:cNvSpPr txBox="1">
          <a:spLocks noChangeArrowheads="1"/>
        </xdr:cNvSpPr>
      </xdr:nvSpPr>
      <xdr:spPr bwMode="auto">
        <a:xfrm>
          <a:off x="4086225" y="9258300"/>
          <a:ext cx="9144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topLeftCell="A51" zoomScale="80" zoomScaleNormal="80" workbookViewId="0">
      <selection activeCell="B66" sqref="B66"/>
    </sheetView>
  </sheetViews>
  <sheetFormatPr defaultColWidth="9.109375" defaultRowHeight="13.8" x14ac:dyDescent="0.25"/>
  <cols>
    <col min="1" max="1" width="6.109375" style="6" customWidth="1"/>
    <col min="2" max="2" width="55.109375" style="1" customWidth="1"/>
    <col min="3" max="3" width="15.88671875" style="2" customWidth="1"/>
    <col min="4" max="4" width="7.5546875" style="3" customWidth="1"/>
    <col min="5" max="5" width="15.88671875" style="2" customWidth="1"/>
    <col min="6" max="6" width="18.33203125" style="11" customWidth="1"/>
    <col min="7" max="7" width="20.88671875" style="7" customWidth="1"/>
    <col min="8" max="8" width="16.44140625" style="7" hidden="1" customWidth="1"/>
    <col min="9" max="9" width="17.5546875" style="7" hidden="1" customWidth="1"/>
    <col min="10" max="16384" width="9.109375" style="7"/>
  </cols>
  <sheetData>
    <row r="1" spans="1:7" ht="56.25" customHeight="1" x14ac:dyDescent="0.25">
      <c r="A1" s="65" t="s">
        <v>86</v>
      </c>
      <c r="B1" s="65"/>
      <c r="C1" s="65"/>
      <c r="D1" s="65"/>
      <c r="E1" s="65"/>
      <c r="F1" s="65"/>
      <c r="G1" s="65"/>
    </row>
    <row r="2" spans="1:7" ht="16.8" x14ac:dyDescent="0.25">
      <c r="B2" s="13"/>
      <c r="F2" s="4"/>
      <c r="G2" s="26" t="s">
        <v>49</v>
      </c>
    </row>
    <row r="3" spans="1:7" x14ac:dyDescent="0.25">
      <c r="B3" s="13"/>
      <c r="F3" s="4"/>
    </row>
    <row r="4" spans="1:7" s="5" customFormat="1" ht="50.4" x14ac:dyDescent="0.25">
      <c r="A4" s="27" t="s">
        <v>0</v>
      </c>
      <c r="B4" s="28" t="s">
        <v>7</v>
      </c>
      <c r="C4" s="27" t="s">
        <v>51</v>
      </c>
      <c r="D4" s="27" t="s">
        <v>9</v>
      </c>
      <c r="E4" s="27" t="s">
        <v>6</v>
      </c>
      <c r="F4" s="29" t="s">
        <v>44</v>
      </c>
      <c r="G4" s="30" t="s">
        <v>28</v>
      </c>
    </row>
    <row r="5" spans="1:7" s="8" customFormat="1" ht="16.8" x14ac:dyDescent="0.25">
      <c r="A5" s="24" t="s">
        <v>4</v>
      </c>
      <c r="B5" s="25" t="s">
        <v>3</v>
      </c>
      <c r="C5" s="25" t="s">
        <v>8</v>
      </c>
      <c r="D5" s="24" t="s">
        <v>50</v>
      </c>
      <c r="E5" s="24" t="s">
        <v>1</v>
      </c>
      <c r="F5" s="24" t="s">
        <v>2</v>
      </c>
      <c r="G5" s="24" t="s">
        <v>5</v>
      </c>
    </row>
    <row r="6" spans="1:7" s="8" customFormat="1" ht="30.6" customHeight="1" x14ac:dyDescent="0.25">
      <c r="A6" s="66" t="s">
        <v>52</v>
      </c>
      <c r="B6" s="67"/>
      <c r="C6" s="67"/>
      <c r="D6" s="67"/>
      <c r="E6" s="67"/>
      <c r="F6" s="67"/>
      <c r="G6" s="68"/>
    </row>
    <row r="7" spans="1:7" s="8" customFormat="1" ht="28.8" customHeight="1" x14ac:dyDescent="0.25">
      <c r="A7" s="31"/>
      <c r="B7" s="32" t="s">
        <v>53</v>
      </c>
      <c r="C7" s="33"/>
      <c r="D7" s="33">
        <v>1</v>
      </c>
      <c r="E7" s="33" t="s">
        <v>54</v>
      </c>
      <c r="F7" s="34">
        <v>42000000000</v>
      </c>
      <c r="G7" s="34">
        <f>F7*D7</f>
        <v>42000000000</v>
      </c>
    </row>
    <row r="8" spans="1:7" s="8" customFormat="1" ht="15.6" x14ac:dyDescent="0.25">
      <c r="A8" s="35"/>
      <c r="B8" s="36" t="s">
        <v>55</v>
      </c>
      <c r="C8" s="37"/>
      <c r="D8" s="35"/>
      <c r="E8" s="35"/>
      <c r="F8" s="35"/>
      <c r="G8" s="35"/>
    </row>
    <row r="9" spans="1:7" s="8" customFormat="1" ht="16.2" x14ac:dyDescent="0.25">
      <c r="A9" s="35"/>
      <c r="B9" s="38" t="s">
        <v>56</v>
      </c>
      <c r="C9" s="37"/>
      <c r="D9" s="35"/>
      <c r="E9" s="35"/>
      <c r="F9" s="35"/>
      <c r="G9" s="35"/>
    </row>
    <row r="10" spans="1:7" s="8" customFormat="1" ht="15.6" x14ac:dyDescent="0.25">
      <c r="A10" s="35"/>
      <c r="B10" s="39" t="s">
        <v>57</v>
      </c>
      <c r="C10" s="37"/>
      <c r="D10" s="35"/>
      <c r="E10" s="35"/>
      <c r="F10" s="35"/>
      <c r="G10" s="35"/>
    </row>
    <row r="11" spans="1:7" s="8" customFormat="1" ht="16.2" x14ac:dyDescent="0.25">
      <c r="A11" s="35"/>
      <c r="B11" s="38" t="s">
        <v>58</v>
      </c>
      <c r="C11" s="37"/>
      <c r="D11" s="35"/>
      <c r="E11" s="35"/>
      <c r="F11" s="35"/>
      <c r="G11" s="35"/>
    </row>
    <row r="12" spans="1:7" s="8" customFormat="1" ht="15.6" x14ac:dyDescent="0.25">
      <c r="A12" s="35"/>
      <c r="B12" s="39" t="s">
        <v>59</v>
      </c>
      <c r="C12" s="37"/>
      <c r="D12" s="35"/>
      <c r="E12" s="35"/>
      <c r="F12" s="35"/>
      <c r="G12" s="35"/>
    </row>
    <row r="13" spans="1:7" s="8" customFormat="1" ht="16.2" x14ac:dyDescent="0.25">
      <c r="A13" s="35"/>
      <c r="B13" s="38" t="s">
        <v>60</v>
      </c>
      <c r="C13" s="37"/>
      <c r="D13" s="35"/>
      <c r="E13" s="35"/>
      <c r="F13" s="35"/>
      <c r="G13" s="35"/>
    </row>
    <row r="14" spans="1:7" s="8" customFormat="1" ht="15.6" x14ac:dyDescent="0.25">
      <c r="A14" s="35"/>
      <c r="B14" s="39" t="s">
        <v>61</v>
      </c>
      <c r="C14" s="37"/>
      <c r="D14" s="35"/>
      <c r="E14" s="35"/>
      <c r="F14" s="35"/>
      <c r="G14" s="35"/>
    </row>
    <row r="15" spans="1:7" s="8" customFormat="1" ht="32.4" x14ac:dyDescent="0.25">
      <c r="A15" s="35"/>
      <c r="B15" s="38" t="s">
        <v>62</v>
      </c>
      <c r="C15" s="37"/>
      <c r="D15" s="35"/>
      <c r="E15" s="35"/>
      <c r="F15" s="35"/>
      <c r="G15" s="35"/>
    </row>
    <row r="16" spans="1:7" s="8" customFormat="1" ht="15.6" x14ac:dyDescent="0.25">
      <c r="A16" s="35"/>
      <c r="B16" s="39" t="s">
        <v>61</v>
      </c>
      <c r="C16" s="37"/>
      <c r="D16" s="35"/>
      <c r="E16" s="35"/>
      <c r="F16" s="35"/>
      <c r="G16" s="35"/>
    </row>
    <row r="17" spans="1:7" s="8" customFormat="1" ht="16.2" x14ac:dyDescent="0.25">
      <c r="A17" s="35"/>
      <c r="B17" s="38" t="s">
        <v>63</v>
      </c>
      <c r="C17" s="37"/>
      <c r="D17" s="35"/>
      <c r="E17" s="35"/>
      <c r="F17" s="35"/>
      <c r="G17" s="35"/>
    </row>
    <row r="18" spans="1:7" s="8" customFormat="1" ht="15.6" x14ac:dyDescent="0.25">
      <c r="A18" s="35"/>
      <c r="B18" s="39" t="s">
        <v>61</v>
      </c>
      <c r="C18" s="37"/>
      <c r="D18" s="35"/>
      <c r="E18" s="35"/>
      <c r="F18" s="35"/>
      <c r="G18" s="35"/>
    </row>
    <row r="19" spans="1:7" s="8" customFormat="1" ht="16.2" x14ac:dyDescent="0.25">
      <c r="A19" s="35"/>
      <c r="B19" s="38" t="s">
        <v>64</v>
      </c>
      <c r="C19" s="37"/>
      <c r="D19" s="35"/>
      <c r="E19" s="35"/>
      <c r="F19" s="35"/>
      <c r="G19" s="35"/>
    </row>
    <row r="20" spans="1:7" s="8" customFormat="1" ht="15.6" x14ac:dyDescent="0.25">
      <c r="A20" s="35"/>
      <c r="B20" s="39" t="s">
        <v>61</v>
      </c>
      <c r="C20" s="37"/>
      <c r="D20" s="35"/>
      <c r="E20" s="35"/>
      <c r="F20" s="35"/>
      <c r="G20" s="35"/>
    </row>
    <row r="21" spans="1:7" s="8" customFormat="1" ht="16.2" x14ac:dyDescent="0.25">
      <c r="A21" s="35"/>
      <c r="B21" s="38" t="s">
        <v>65</v>
      </c>
      <c r="C21" s="37"/>
      <c r="D21" s="35"/>
      <c r="E21" s="35"/>
      <c r="F21" s="35"/>
      <c r="G21" s="35"/>
    </row>
    <row r="22" spans="1:7" s="8" customFormat="1" ht="15.6" x14ac:dyDescent="0.25">
      <c r="A22" s="35"/>
      <c r="B22" s="39" t="s">
        <v>61</v>
      </c>
      <c r="C22" s="37"/>
      <c r="D22" s="35"/>
      <c r="E22" s="35"/>
      <c r="F22" s="35"/>
      <c r="G22" s="35"/>
    </row>
    <row r="23" spans="1:7" s="8" customFormat="1" ht="16.2" x14ac:dyDescent="0.25">
      <c r="A23" s="35"/>
      <c r="B23" s="38" t="s">
        <v>66</v>
      </c>
      <c r="C23" s="37"/>
      <c r="D23" s="35"/>
      <c r="E23" s="35"/>
      <c r="F23" s="35"/>
      <c r="G23" s="35"/>
    </row>
    <row r="24" spans="1:7" s="8" customFormat="1" ht="15.6" x14ac:dyDescent="0.25">
      <c r="A24" s="35"/>
      <c r="B24" s="39" t="s">
        <v>61</v>
      </c>
      <c r="C24" s="37"/>
      <c r="D24" s="35"/>
      <c r="E24" s="35"/>
      <c r="F24" s="35"/>
      <c r="G24" s="35"/>
    </row>
    <row r="25" spans="1:7" s="8" customFormat="1" ht="15.6" x14ac:dyDescent="0.25">
      <c r="A25" s="35"/>
      <c r="B25" s="36" t="s">
        <v>67</v>
      </c>
      <c r="C25" s="37"/>
      <c r="D25" s="35"/>
      <c r="E25" s="35"/>
      <c r="F25" s="35"/>
      <c r="G25" s="35"/>
    </row>
    <row r="26" spans="1:7" s="8" customFormat="1" ht="15.6" x14ac:dyDescent="0.25">
      <c r="A26" s="35"/>
      <c r="B26" s="39" t="s">
        <v>61</v>
      </c>
      <c r="C26" s="37"/>
      <c r="D26" s="35"/>
      <c r="E26" s="35"/>
      <c r="F26" s="35"/>
      <c r="G26" s="35"/>
    </row>
    <row r="27" spans="1:7" s="8" customFormat="1" ht="16.2" x14ac:dyDescent="0.25">
      <c r="A27" s="35"/>
      <c r="B27" s="38" t="s">
        <v>68</v>
      </c>
      <c r="C27" s="37"/>
      <c r="D27" s="35"/>
      <c r="E27" s="35"/>
      <c r="F27" s="35"/>
      <c r="G27" s="35"/>
    </row>
    <row r="28" spans="1:7" s="8" customFormat="1" ht="15.6" x14ac:dyDescent="0.25">
      <c r="A28" s="35"/>
      <c r="B28" s="39" t="s">
        <v>61</v>
      </c>
      <c r="C28" s="37"/>
      <c r="D28" s="35"/>
      <c r="E28" s="35"/>
      <c r="F28" s="35"/>
      <c r="G28" s="35"/>
    </row>
    <row r="29" spans="1:7" s="8" customFormat="1" ht="16.2" x14ac:dyDescent="0.25">
      <c r="A29" s="35"/>
      <c r="B29" s="38" t="s">
        <v>69</v>
      </c>
      <c r="C29" s="37"/>
      <c r="D29" s="35"/>
      <c r="E29" s="35"/>
      <c r="F29" s="35"/>
      <c r="G29" s="35"/>
    </row>
    <row r="30" spans="1:7" s="8" customFormat="1" ht="15.6" x14ac:dyDescent="0.25">
      <c r="A30" s="35"/>
      <c r="B30" s="39" t="s">
        <v>61</v>
      </c>
      <c r="C30" s="37"/>
      <c r="D30" s="35"/>
      <c r="E30" s="35"/>
      <c r="F30" s="35"/>
      <c r="G30" s="35"/>
    </row>
    <row r="31" spans="1:7" s="8" customFormat="1" ht="16.2" x14ac:dyDescent="0.25">
      <c r="A31" s="35"/>
      <c r="B31" s="38" t="s">
        <v>70</v>
      </c>
      <c r="C31" s="37"/>
      <c r="D31" s="35"/>
      <c r="E31" s="35"/>
      <c r="F31" s="35"/>
      <c r="G31" s="35"/>
    </row>
    <row r="32" spans="1:7" s="8" customFormat="1" ht="15.6" x14ac:dyDescent="0.25">
      <c r="A32" s="35"/>
      <c r="B32" s="39" t="s">
        <v>61</v>
      </c>
      <c r="C32" s="37"/>
      <c r="D32" s="35"/>
      <c r="E32" s="35"/>
      <c r="F32" s="35"/>
      <c r="G32" s="35"/>
    </row>
    <row r="33" spans="1:7" s="8" customFormat="1" ht="32.4" x14ac:dyDescent="0.25">
      <c r="A33" s="35"/>
      <c r="B33" s="38" t="s">
        <v>71</v>
      </c>
      <c r="C33" s="37"/>
      <c r="D33" s="35"/>
      <c r="E33" s="35"/>
      <c r="F33" s="35"/>
      <c r="G33" s="35"/>
    </row>
    <row r="34" spans="1:7" s="8" customFormat="1" ht="15.6" x14ac:dyDescent="0.25">
      <c r="A34" s="35"/>
      <c r="B34" s="39" t="s">
        <v>61</v>
      </c>
      <c r="C34" s="37"/>
      <c r="D34" s="35"/>
      <c r="E34" s="35"/>
      <c r="F34" s="35"/>
      <c r="G34" s="35"/>
    </row>
    <row r="35" spans="1:7" s="8" customFormat="1" ht="16.2" x14ac:dyDescent="0.25">
      <c r="A35" s="35"/>
      <c r="B35" s="38" t="s">
        <v>72</v>
      </c>
      <c r="C35" s="37"/>
      <c r="D35" s="35"/>
      <c r="E35" s="35"/>
      <c r="F35" s="35"/>
      <c r="G35" s="35"/>
    </row>
    <row r="36" spans="1:7" s="8" customFormat="1" ht="15.6" x14ac:dyDescent="0.25">
      <c r="A36" s="35"/>
      <c r="B36" s="39" t="s">
        <v>61</v>
      </c>
      <c r="C36" s="37"/>
      <c r="D36" s="35"/>
      <c r="E36" s="35"/>
      <c r="F36" s="35"/>
      <c r="G36" s="35"/>
    </row>
    <row r="37" spans="1:7" s="8" customFormat="1" ht="16.2" x14ac:dyDescent="0.25">
      <c r="A37" s="35"/>
      <c r="B37" s="38" t="s">
        <v>73</v>
      </c>
      <c r="C37" s="37"/>
      <c r="D37" s="35"/>
      <c r="E37" s="35"/>
      <c r="F37" s="35"/>
      <c r="G37" s="35"/>
    </row>
    <row r="38" spans="1:7" s="8" customFormat="1" ht="15.6" x14ac:dyDescent="0.25">
      <c r="A38" s="35"/>
      <c r="B38" s="39" t="s">
        <v>57</v>
      </c>
      <c r="C38" s="37"/>
      <c r="D38" s="35"/>
      <c r="E38" s="35"/>
      <c r="F38" s="35"/>
      <c r="G38" s="35"/>
    </row>
    <row r="39" spans="1:7" s="8" customFormat="1" ht="16.2" x14ac:dyDescent="0.25">
      <c r="A39" s="35"/>
      <c r="B39" s="38" t="s">
        <v>74</v>
      </c>
      <c r="C39" s="37"/>
      <c r="D39" s="35"/>
      <c r="E39" s="35"/>
      <c r="F39" s="35"/>
      <c r="G39" s="35"/>
    </row>
    <row r="40" spans="1:7" s="8" customFormat="1" ht="15.6" x14ac:dyDescent="0.25">
      <c r="A40" s="35"/>
      <c r="B40" s="39" t="s">
        <v>61</v>
      </c>
      <c r="C40" s="37"/>
      <c r="D40" s="35"/>
      <c r="E40" s="35"/>
      <c r="F40" s="35"/>
      <c r="G40" s="35"/>
    </row>
    <row r="41" spans="1:7" s="8" customFormat="1" ht="16.2" x14ac:dyDescent="0.25">
      <c r="A41" s="35"/>
      <c r="B41" s="40" t="s">
        <v>75</v>
      </c>
      <c r="C41" s="37"/>
      <c r="D41" s="35"/>
      <c r="E41" s="35"/>
      <c r="F41" s="35"/>
      <c r="G41" s="35"/>
    </row>
    <row r="42" spans="1:7" s="8" customFormat="1" ht="15.6" x14ac:dyDescent="0.25">
      <c r="A42" s="35"/>
      <c r="B42" s="39" t="s">
        <v>76</v>
      </c>
      <c r="C42" s="37"/>
      <c r="D42" s="35"/>
      <c r="E42" s="35"/>
      <c r="F42" s="35"/>
      <c r="G42" s="35"/>
    </row>
    <row r="43" spans="1:7" s="8" customFormat="1" ht="16.2" x14ac:dyDescent="0.25">
      <c r="A43" s="35"/>
      <c r="B43" s="40" t="s">
        <v>77</v>
      </c>
      <c r="C43" s="37"/>
      <c r="D43" s="35"/>
      <c r="E43" s="35"/>
      <c r="F43" s="35"/>
      <c r="G43" s="35"/>
    </row>
    <row r="44" spans="1:7" s="8" customFormat="1" ht="16.2" x14ac:dyDescent="0.25">
      <c r="A44" s="35"/>
      <c r="B44" s="40" t="s">
        <v>78</v>
      </c>
      <c r="C44" s="37"/>
      <c r="D44" s="35"/>
      <c r="E44" s="35"/>
      <c r="F44" s="35"/>
      <c r="G44" s="35"/>
    </row>
    <row r="45" spans="1:7" s="8" customFormat="1" ht="16.2" x14ac:dyDescent="0.25">
      <c r="A45" s="35"/>
      <c r="B45" s="38" t="s">
        <v>79</v>
      </c>
      <c r="C45" s="37"/>
      <c r="D45" s="35"/>
      <c r="E45" s="35"/>
      <c r="F45" s="35"/>
      <c r="G45" s="35"/>
    </row>
    <row r="46" spans="1:7" s="8" customFormat="1" ht="16.2" x14ac:dyDescent="0.25">
      <c r="A46" s="35"/>
      <c r="B46" s="38" t="s">
        <v>80</v>
      </c>
      <c r="C46" s="37"/>
      <c r="D46" s="35"/>
      <c r="E46" s="35"/>
      <c r="F46" s="35"/>
      <c r="G46" s="35"/>
    </row>
    <row r="47" spans="1:7" s="8" customFormat="1" ht="16.2" x14ac:dyDescent="0.25">
      <c r="A47" s="35"/>
      <c r="B47" s="38" t="s">
        <v>81</v>
      </c>
      <c r="C47" s="37"/>
      <c r="D47" s="35"/>
      <c r="E47" s="35"/>
      <c r="F47" s="35"/>
      <c r="G47" s="35"/>
    </row>
    <row r="48" spans="1:7" s="8" customFormat="1" ht="16.2" x14ac:dyDescent="0.25">
      <c r="A48" s="35"/>
      <c r="B48" s="38" t="s">
        <v>82</v>
      </c>
      <c r="C48" s="37"/>
      <c r="D48" s="35"/>
      <c r="E48" s="35"/>
      <c r="F48" s="35"/>
      <c r="G48" s="35"/>
    </row>
    <row r="49" spans="1:9" s="8" customFormat="1" ht="16.2" x14ac:dyDescent="0.25">
      <c r="A49" s="35"/>
      <c r="B49" s="40" t="s">
        <v>83</v>
      </c>
      <c r="C49" s="37"/>
      <c r="D49" s="35"/>
      <c r="E49" s="35"/>
      <c r="F49" s="35"/>
      <c r="G49" s="35"/>
    </row>
    <row r="50" spans="1:9" s="8" customFormat="1" ht="16.2" x14ac:dyDescent="0.25">
      <c r="A50" s="41"/>
      <c r="B50" s="42" t="s">
        <v>84</v>
      </c>
      <c r="C50" s="43"/>
      <c r="D50" s="41"/>
      <c r="E50" s="41"/>
      <c r="F50" s="41"/>
      <c r="G50" s="41"/>
    </row>
    <row r="51" spans="1:9" s="8" customFormat="1" ht="34.200000000000003" customHeight="1" x14ac:dyDescent="0.25">
      <c r="A51" s="69" t="s">
        <v>85</v>
      </c>
      <c r="B51" s="70"/>
      <c r="C51" s="70"/>
      <c r="D51" s="44"/>
      <c r="E51" s="44"/>
      <c r="F51" s="44"/>
      <c r="G51" s="45">
        <f>SUM(G52:G68)</f>
        <v>34945000000</v>
      </c>
    </row>
    <row r="52" spans="1:9" s="9" customFormat="1" ht="23.4" customHeight="1" x14ac:dyDescent="0.25">
      <c r="A52" s="46"/>
      <c r="B52" s="47" t="s">
        <v>12</v>
      </c>
      <c r="C52" s="48"/>
      <c r="D52" s="49"/>
      <c r="E52" s="49" t="s">
        <v>42</v>
      </c>
      <c r="F52" s="50"/>
      <c r="G52" s="50"/>
    </row>
    <row r="53" spans="1:9" s="9" customFormat="1" ht="31.2" customHeight="1" x14ac:dyDescent="0.25">
      <c r="A53" s="51">
        <v>1</v>
      </c>
      <c r="B53" s="52" t="s">
        <v>13</v>
      </c>
      <c r="C53" s="51" t="s">
        <v>29</v>
      </c>
      <c r="D53" s="53">
        <v>2</v>
      </c>
      <c r="E53" s="53"/>
      <c r="F53" s="54">
        <v>1360000000</v>
      </c>
      <c r="G53" s="54">
        <f>F53*D53</f>
        <v>2720000000</v>
      </c>
      <c r="H53" s="22">
        <v>1361012000</v>
      </c>
      <c r="I53" s="23">
        <f>H53*D53</f>
        <v>2722024000</v>
      </c>
    </row>
    <row r="54" spans="1:9" s="9" customFormat="1" ht="31.2" x14ac:dyDescent="0.25">
      <c r="A54" s="51" t="s">
        <v>43</v>
      </c>
      <c r="B54" s="52" t="s">
        <v>22</v>
      </c>
      <c r="C54" s="51"/>
      <c r="D54" s="53"/>
      <c r="E54" s="53"/>
      <c r="F54" s="54"/>
      <c r="G54" s="54"/>
      <c r="H54" s="21"/>
      <c r="I54" s="23">
        <f t="shared" ref="I54:I68" si="0">H54*D54</f>
        <v>0</v>
      </c>
    </row>
    <row r="55" spans="1:9" s="10" customFormat="1" ht="15.6" x14ac:dyDescent="0.25">
      <c r="A55" s="55" t="s">
        <v>48</v>
      </c>
      <c r="B55" s="52" t="s">
        <v>23</v>
      </c>
      <c r="C55" s="53" t="s">
        <v>30</v>
      </c>
      <c r="D55" s="53">
        <v>2</v>
      </c>
      <c r="E55" s="53"/>
      <c r="F55" s="54">
        <v>686000000</v>
      </c>
      <c r="G55" s="54">
        <f t="shared" ref="G55:G60" si="1">F55*D55</f>
        <v>1372000000</v>
      </c>
      <c r="H55" s="21">
        <v>685911000</v>
      </c>
      <c r="I55" s="23">
        <f t="shared" si="0"/>
        <v>1371822000</v>
      </c>
    </row>
    <row r="56" spans="1:9" s="10" customFormat="1" ht="15.6" x14ac:dyDescent="0.25">
      <c r="A56" s="51" t="s">
        <v>47</v>
      </c>
      <c r="B56" s="52" t="s">
        <v>24</v>
      </c>
      <c r="C56" s="53" t="s">
        <v>31</v>
      </c>
      <c r="D56" s="53">
        <v>2</v>
      </c>
      <c r="E56" s="53"/>
      <c r="F56" s="54">
        <v>1917000000</v>
      </c>
      <c r="G56" s="54">
        <f t="shared" si="1"/>
        <v>3834000000</v>
      </c>
      <c r="H56" s="21">
        <v>1916862000</v>
      </c>
      <c r="I56" s="23">
        <f t="shared" si="0"/>
        <v>3833724000</v>
      </c>
    </row>
    <row r="57" spans="1:9" s="10" customFormat="1" ht="15.6" x14ac:dyDescent="0.25">
      <c r="A57" s="51" t="s">
        <v>45</v>
      </c>
      <c r="B57" s="52" t="s">
        <v>25</v>
      </c>
      <c r="C57" s="53" t="s">
        <v>32</v>
      </c>
      <c r="D57" s="53">
        <v>2</v>
      </c>
      <c r="E57" s="53"/>
      <c r="F57" s="54">
        <v>1438000000</v>
      </c>
      <c r="G57" s="54">
        <f t="shared" si="1"/>
        <v>2876000000</v>
      </c>
      <c r="H57" s="21">
        <v>1437625000</v>
      </c>
      <c r="I57" s="23">
        <f t="shared" si="0"/>
        <v>2875250000</v>
      </c>
    </row>
    <row r="58" spans="1:9" s="10" customFormat="1" ht="15.6" x14ac:dyDescent="0.25">
      <c r="A58" s="51" t="s">
        <v>46</v>
      </c>
      <c r="B58" s="52" t="s">
        <v>26</v>
      </c>
      <c r="C58" s="53" t="s">
        <v>33</v>
      </c>
      <c r="D58" s="53">
        <v>2</v>
      </c>
      <c r="E58" s="53"/>
      <c r="F58" s="54">
        <v>584000000</v>
      </c>
      <c r="G58" s="54">
        <f t="shared" si="1"/>
        <v>1168000000</v>
      </c>
      <c r="H58" s="21">
        <v>583725000</v>
      </c>
      <c r="I58" s="23">
        <f t="shared" si="0"/>
        <v>1167450000</v>
      </c>
    </row>
    <row r="59" spans="1:9" s="10" customFormat="1" ht="31.2" x14ac:dyDescent="0.25">
      <c r="A59" s="51" t="s">
        <v>27</v>
      </c>
      <c r="B59" s="52" t="s">
        <v>14</v>
      </c>
      <c r="C59" s="53" t="s">
        <v>34</v>
      </c>
      <c r="D59" s="53">
        <v>2</v>
      </c>
      <c r="E59" s="53"/>
      <c r="F59" s="54">
        <v>1194000000</v>
      </c>
      <c r="G59" s="54">
        <f t="shared" si="1"/>
        <v>2388000000</v>
      </c>
      <c r="H59" s="21">
        <v>1193469000</v>
      </c>
      <c r="I59" s="23">
        <f t="shared" si="0"/>
        <v>2386938000</v>
      </c>
    </row>
    <row r="60" spans="1:9" s="20" customFormat="1" ht="31.2" x14ac:dyDescent="0.25">
      <c r="A60" s="51">
        <v>4</v>
      </c>
      <c r="B60" s="52" t="s">
        <v>21</v>
      </c>
      <c r="C60" s="53" t="s">
        <v>35</v>
      </c>
      <c r="D60" s="53">
        <v>2</v>
      </c>
      <c r="E60" s="53"/>
      <c r="F60" s="54">
        <v>1575000000</v>
      </c>
      <c r="G60" s="54">
        <f t="shared" si="1"/>
        <v>3150000000</v>
      </c>
      <c r="H60" s="21">
        <v>1574676000</v>
      </c>
      <c r="I60" s="23">
        <f t="shared" si="0"/>
        <v>3149352000</v>
      </c>
    </row>
    <row r="61" spans="1:9" s="10" customFormat="1" ht="15.6" x14ac:dyDescent="0.25">
      <c r="A61" s="56"/>
      <c r="B61" s="57" t="s">
        <v>15</v>
      </c>
      <c r="C61" s="58"/>
      <c r="D61" s="58"/>
      <c r="E61" s="53" t="s">
        <v>42</v>
      </c>
      <c r="F61" s="59"/>
      <c r="G61" s="60"/>
      <c r="H61" s="19"/>
      <c r="I61" s="23">
        <f t="shared" si="0"/>
        <v>0</v>
      </c>
    </row>
    <row r="62" spans="1:9" s="20" customFormat="1" ht="29.4" customHeight="1" x14ac:dyDescent="0.25">
      <c r="A62" s="51">
        <v>1</v>
      </c>
      <c r="B62" s="52" t="s">
        <v>16</v>
      </c>
      <c r="C62" s="53" t="s">
        <v>36</v>
      </c>
      <c r="D62" s="53">
        <v>1</v>
      </c>
      <c r="E62" s="53"/>
      <c r="F62" s="54">
        <v>7942000000</v>
      </c>
      <c r="G62" s="54">
        <f>F62*D62</f>
        <v>7942000000</v>
      </c>
      <c r="H62" s="21">
        <v>7941025000</v>
      </c>
      <c r="I62" s="23">
        <f t="shared" si="0"/>
        <v>7941025000</v>
      </c>
    </row>
    <row r="63" spans="1:9" s="20" customFormat="1" ht="29.4" customHeight="1" x14ac:dyDescent="0.25">
      <c r="A63" s="51">
        <v>2</v>
      </c>
      <c r="B63" s="52" t="s">
        <v>10</v>
      </c>
      <c r="C63" s="53" t="s">
        <v>37</v>
      </c>
      <c r="D63" s="53">
        <v>1</v>
      </c>
      <c r="E63" s="53"/>
      <c r="F63" s="54">
        <v>75500000</v>
      </c>
      <c r="G63" s="54">
        <f>F63*D63</f>
        <v>75500000</v>
      </c>
      <c r="H63" s="21">
        <v>74219200</v>
      </c>
      <c r="I63" s="23">
        <f t="shared" si="0"/>
        <v>74219200</v>
      </c>
    </row>
    <row r="64" spans="1:9" s="20" customFormat="1" ht="29.4" customHeight="1" x14ac:dyDescent="0.25">
      <c r="A64" s="51">
        <v>3</v>
      </c>
      <c r="B64" s="52" t="s">
        <v>11</v>
      </c>
      <c r="C64" s="53" t="s">
        <v>38</v>
      </c>
      <c r="D64" s="53">
        <v>1</v>
      </c>
      <c r="E64" s="53"/>
      <c r="F64" s="54">
        <v>1673000000</v>
      </c>
      <c r="G64" s="54">
        <f>F64*D64</f>
        <v>1673000000</v>
      </c>
      <c r="H64" s="21">
        <v>1672616000</v>
      </c>
      <c r="I64" s="23">
        <f t="shared" si="0"/>
        <v>1672616000</v>
      </c>
    </row>
    <row r="65" spans="1:9" s="10" customFormat="1" ht="31.2" x14ac:dyDescent="0.25">
      <c r="A65" s="56"/>
      <c r="B65" s="57" t="s">
        <v>17</v>
      </c>
      <c r="C65" s="58"/>
      <c r="D65" s="58"/>
      <c r="E65" s="53" t="s">
        <v>42</v>
      </c>
      <c r="F65" s="59"/>
      <c r="G65" s="60"/>
      <c r="H65" s="19"/>
      <c r="I65" s="23">
        <f t="shared" si="0"/>
        <v>0</v>
      </c>
    </row>
    <row r="66" spans="1:9" s="10" customFormat="1" ht="31.2" customHeight="1" x14ac:dyDescent="0.25">
      <c r="A66" s="51">
        <v>1</v>
      </c>
      <c r="B66" s="52" t="s">
        <v>18</v>
      </c>
      <c r="C66" s="53" t="s">
        <v>39</v>
      </c>
      <c r="D66" s="53">
        <v>1</v>
      </c>
      <c r="E66" s="53"/>
      <c r="F66" s="54">
        <v>4823000000</v>
      </c>
      <c r="G66" s="54">
        <f>F66*D66</f>
        <v>4823000000</v>
      </c>
      <c r="H66" s="21">
        <v>4822816000</v>
      </c>
      <c r="I66" s="23">
        <f t="shared" si="0"/>
        <v>4822816000</v>
      </c>
    </row>
    <row r="67" spans="1:9" s="10" customFormat="1" ht="15.6" x14ac:dyDescent="0.25">
      <c r="A67" s="51">
        <v>2</v>
      </c>
      <c r="B67" s="52" t="s">
        <v>19</v>
      </c>
      <c r="C67" s="53" t="s">
        <v>40</v>
      </c>
      <c r="D67" s="53">
        <v>1</v>
      </c>
      <c r="E67" s="53"/>
      <c r="F67" s="54">
        <v>1948500000</v>
      </c>
      <c r="G67" s="54">
        <f>F67*D67</f>
        <v>1948500000</v>
      </c>
      <c r="H67" s="21">
        <v>1948443200</v>
      </c>
      <c r="I67" s="23">
        <f t="shared" si="0"/>
        <v>1948443200</v>
      </c>
    </row>
    <row r="68" spans="1:9" s="10" customFormat="1" ht="54" customHeight="1" x14ac:dyDescent="0.25">
      <c r="A68" s="61">
        <v>3</v>
      </c>
      <c r="B68" s="62" t="s">
        <v>20</v>
      </c>
      <c r="C68" s="63" t="s">
        <v>41</v>
      </c>
      <c r="D68" s="63">
        <v>1</v>
      </c>
      <c r="E68" s="63"/>
      <c r="F68" s="64">
        <v>975000000</v>
      </c>
      <c r="G68" s="64">
        <f>F68*D68</f>
        <v>975000000</v>
      </c>
      <c r="H68" s="21">
        <v>974569000</v>
      </c>
      <c r="I68" s="23">
        <f t="shared" si="0"/>
        <v>974569000</v>
      </c>
    </row>
    <row r="69" spans="1:9" ht="28.2" customHeight="1" x14ac:dyDescent="0.25">
      <c r="A69" s="74" t="s">
        <v>87</v>
      </c>
      <c r="B69" s="75"/>
      <c r="C69" s="75"/>
      <c r="D69" s="76"/>
      <c r="E69" s="71"/>
      <c r="F69" s="72"/>
      <c r="G69" s="73">
        <f>G7+G51</f>
        <v>76945000000</v>
      </c>
    </row>
    <row r="70" spans="1:9" x14ac:dyDescent="0.25">
      <c r="A70" s="7"/>
      <c r="B70" s="7"/>
      <c r="C70" s="7"/>
      <c r="D70" s="7"/>
      <c r="E70" s="7"/>
      <c r="F70" s="7"/>
    </row>
    <row r="71" spans="1:9" ht="18.75" customHeight="1" x14ac:dyDescent="0.25">
      <c r="A71" s="7"/>
      <c r="B71" s="7"/>
      <c r="C71" s="7"/>
      <c r="D71" s="7"/>
      <c r="E71" s="7"/>
      <c r="F71" s="7"/>
    </row>
    <row r="72" spans="1:9" x14ac:dyDescent="0.25">
      <c r="A72" s="7"/>
      <c r="B72" s="7"/>
      <c r="C72" s="7"/>
      <c r="D72" s="7"/>
      <c r="E72" s="7"/>
      <c r="F72" s="7"/>
    </row>
    <row r="73" spans="1:9" x14ac:dyDescent="0.25">
      <c r="A73" s="7"/>
      <c r="B73" s="7"/>
      <c r="C73" s="7"/>
      <c r="D73" s="7"/>
      <c r="E73" s="7"/>
      <c r="F73" s="7"/>
    </row>
    <row r="74" spans="1:9" x14ac:dyDescent="0.25">
      <c r="A74" s="7"/>
      <c r="B74" s="7"/>
      <c r="C74" s="7"/>
      <c r="D74" s="7"/>
      <c r="E74" s="7"/>
      <c r="F74" s="7"/>
    </row>
    <row r="75" spans="1:9" ht="18.75" customHeight="1" x14ac:dyDescent="0.25">
      <c r="A75" s="7"/>
      <c r="B75" s="7"/>
      <c r="C75" s="7"/>
      <c r="D75" s="7"/>
      <c r="E75" s="7"/>
      <c r="F75" s="7"/>
    </row>
    <row r="76" spans="1:9" x14ac:dyDescent="0.25">
      <c r="A76" s="7"/>
      <c r="B76" s="7"/>
      <c r="C76" s="7"/>
      <c r="D76" s="7"/>
      <c r="E76" s="7"/>
      <c r="F76" s="7"/>
    </row>
    <row r="77" spans="1:9" x14ac:dyDescent="0.25">
      <c r="A77" s="7"/>
      <c r="B77" s="7"/>
      <c r="C77" s="7"/>
      <c r="D77" s="7"/>
      <c r="E77" s="7"/>
      <c r="F77" s="7"/>
    </row>
    <row r="78" spans="1:9" x14ac:dyDescent="0.25">
      <c r="A78" s="7"/>
      <c r="B78" s="7"/>
      <c r="C78" s="7"/>
      <c r="D78" s="7"/>
      <c r="E78" s="7"/>
      <c r="F78" s="7"/>
    </row>
    <row r="79" spans="1:9" x14ac:dyDescent="0.25">
      <c r="A79" s="7"/>
      <c r="B79" s="7"/>
      <c r="C79" s="7"/>
      <c r="D79" s="7"/>
      <c r="E79" s="7"/>
      <c r="F79" s="7"/>
    </row>
    <row r="80" spans="1:9" x14ac:dyDescent="0.25">
      <c r="A80" s="7"/>
      <c r="B80" s="7"/>
      <c r="C80" s="7"/>
      <c r="D80" s="7"/>
      <c r="E80" s="7"/>
      <c r="F80" s="7"/>
    </row>
    <row r="81" spans="1:6" ht="18.75" customHeight="1" x14ac:dyDescent="0.25">
      <c r="A81" s="7"/>
      <c r="B81" s="7"/>
      <c r="C81" s="7"/>
      <c r="D81" s="7"/>
      <c r="E81" s="7"/>
      <c r="F81" s="7"/>
    </row>
    <row r="82" spans="1:6" x14ac:dyDescent="0.25">
      <c r="A82" s="7"/>
      <c r="B82" s="12"/>
      <c r="C82" s="14"/>
    </row>
    <row r="83" spans="1:6" x14ac:dyDescent="0.25">
      <c r="A83" s="7"/>
      <c r="B83" s="12"/>
      <c r="C83" s="14"/>
    </row>
    <row r="84" spans="1:6" ht="14.4" x14ac:dyDescent="0.25">
      <c r="A84" s="7"/>
      <c r="B84" s="15"/>
      <c r="C84" s="14"/>
    </row>
    <row r="85" spans="1:6" x14ac:dyDescent="0.25">
      <c r="A85" s="7"/>
      <c r="B85" s="16"/>
      <c r="C85" s="17"/>
      <c r="D85" s="7"/>
      <c r="E85" s="7"/>
      <c r="F85" s="7"/>
    </row>
    <row r="86" spans="1:6" x14ac:dyDescent="0.25">
      <c r="A86" s="7"/>
      <c r="B86" s="18"/>
      <c r="C86" s="17"/>
      <c r="D86" s="7"/>
      <c r="E86" s="7"/>
      <c r="F86" s="7"/>
    </row>
  </sheetData>
  <mergeCells count="4">
    <mergeCell ref="A1:G1"/>
    <mergeCell ref="A6:G6"/>
    <mergeCell ref="A51:C51"/>
    <mergeCell ref="A69:D69"/>
  </mergeCells>
  <pageMargins left="0.48" right="0.22" top="0.52" bottom="0.4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Phu luc 2</vt:lpstr>
      <vt:lpstr>'Phu luc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2019-11-13T01:45:16Z</cp:lastPrinted>
  <dcterms:created xsi:type="dcterms:W3CDTF">1996-10-14T23:33:28Z</dcterms:created>
  <dcterms:modified xsi:type="dcterms:W3CDTF">2019-11-18T08:08:42Z</dcterms:modified>
</cp:coreProperties>
</file>